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<sst xmlns="http://schemas.openxmlformats.org/spreadsheetml/2006/main" count="509" uniqueCount="64">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</sst>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73" sqref="R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28694.5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32562.600000000002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2262.5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43368.100000000006</v>
      </c>
      <c r="AE9" s="51">
        <f>AE10+AE15+AE24+AE33+AE47+AE52+AE54+AE61+AE62+AE71+AE72+AE75+AE87+AE80+AE82+AE81+AE69+AE88+AE90+AE89+AE70+AE40+AE91</f>
        <v>52312.100000000006</v>
      </c>
      <c r="AF9" s="50"/>
      <c r="AG9" s="50"/>
    </row>
    <row r="10" spans="1:31" ht="15.75">
      <c r="A10" s="4" t="s">
        <v>4</v>
      </c>
      <c r="B10" s="23">
        <f>4048.2+70.7+110</f>
        <v>4228.9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2216</v>
      </c>
      <c r="AE10" s="28">
        <f>B10+C10-AD10</f>
        <v>4155.2</v>
      </c>
    </row>
    <row r="11" spans="1:31" ht="15.75">
      <c r="A11" s="3" t="s">
        <v>5</v>
      </c>
      <c r="B11" s="23">
        <f>3300.4+83.8</f>
        <v>3384.2000000000003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1436.1000000000001</v>
      </c>
      <c r="AE11" s="28">
        <f>B11+C11-AD11</f>
        <v>2351.2</v>
      </c>
    </row>
    <row r="12" spans="1:31" ht="15.75">
      <c r="A12" s="3" t="s">
        <v>2</v>
      </c>
      <c r="B12" s="37">
        <f>241.4+3</f>
        <v>244.4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323.2</v>
      </c>
      <c r="AE12" s="28">
        <f>B12+C12-AD12</f>
        <v>667.5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600.2999999999994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456.69999999999993</v>
      </c>
      <c r="AE14" s="28">
        <f>AE10-AE11-AE12-AE13</f>
        <v>1136.5</v>
      </c>
    </row>
    <row r="15" spans="1:31" ht="15" customHeight="1">
      <c r="A15" s="4" t="s">
        <v>6</v>
      </c>
      <c r="B15" s="23">
        <f>26356-70.7</f>
        <v>26285.3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17313.000000000004</v>
      </c>
      <c r="AE15" s="28">
        <f aca="true" t="shared" si="3" ref="AE15:AE31">B15+C15-AD15</f>
        <v>19522.999999999996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8768.6</v>
      </c>
      <c r="AE16" s="72">
        <f t="shared" si="3"/>
        <v>8768.6</v>
      </c>
    </row>
    <row r="17" spans="1:32" ht="15.75">
      <c r="A17" s="3" t="s">
        <v>5</v>
      </c>
      <c r="B17" s="23">
        <f>20392.3-40.4</f>
        <v>20351.899999999998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9958.5</v>
      </c>
      <c r="AE17" s="28">
        <f t="shared" si="3"/>
        <v>13729.3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0.8999999999999999</v>
      </c>
      <c r="AE18" s="28">
        <f t="shared" si="3"/>
        <v>13.4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2288.6</v>
      </c>
      <c r="AE19" s="28">
        <f t="shared" si="3"/>
        <v>1130.9</v>
      </c>
    </row>
    <row r="20" spans="1:31" ht="15.75">
      <c r="A20" s="3" t="s">
        <v>2</v>
      </c>
      <c r="B20" s="23">
        <f>2667.4+1017.8</f>
        <v>3685.2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4833.999999999999</v>
      </c>
      <c r="AE20" s="28">
        <f t="shared" si="3"/>
        <v>3945.000000000001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346.6000000000017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209.7000000000011</v>
      </c>
      <c r="AE23" s="28">
        <f t="shared" si="3"/>
        <v>697.6000000000017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15568.899999999998</v>
      </c>
      <c r="AE24" s="28">
        <f t="shared" si="3"/>
        <v>5395.800000000003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15553.099999999999</v>
      </c>
      <c r="AE25" s="72">
        <f t="shared" si="3"/>
        <v>5181.200000000001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14160.600000000002</v>
      </c>
      <c r="AE26" s="28">
        <f t="shared" si="3"/>
        <v>3790.7999999999993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429.29999999999995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210.9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308.29999999999995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80.6</v>
      </c>
      <c r="AE30" s="28">
        <f t="shared" si="3"/>
        <v>43.30000000000001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581.1999999999999</v>
      </c>
      <c r="AE32" s="28">
        <f>AE24-AE26-AE27-AE28-AE29-AE30-AE31</f>
        <v>613.2000000000037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105.5</v>
      </c>
      <c r="AE33" s="28">
        <f aca="true" t="shared" si="6" ref="AE33:AE38">B33+C33-AD33</f>
        <v>177.5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41.2</v>
      </c>
      <c r="AE34" s="28">
        <f t="shared" si="6"/>
        <v>76.1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53.1+10.4</f>
        <v>63.5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23.799999999999997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13.599999999999994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77.60000000000001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329</v>
      </c>
      <c r="AE40" s="28">
        <f aca="true" t="shared" si="8" ref="AE40:AE45">B40+C40-AD40</f>
        <v>344.5999999999999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214</v>
      </c>
      <c r="AE41" s="28">
        <f t="shared" si="8"/>
        <v>272.3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3.6000000000000005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84.60000000000001</v>
      </c>
      <c r="AE44" s="28">
        <f t="shared" si="8"/>
        <v>37.09999999999998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24.700000000000028</v>
      </c>
      <c r="AE46" s="28">
        <f>AE40-AE41-AE42-AE43-AE44-AE45</f>
        <v>31.599999999999923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346.6</v>
      </c>
      <c r="AE47" s="28">
        <f>B47+C47-AD47</f>
        <v>1222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325.09999999999997</v>
      </c>
      <c r="AE49" s="28">
        <f>B49+C49-AD49</f>
        <v>1128.5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21.49999999999999</v>
      </c>
      <c r="AE51" s="28">
        <f>AE47-AE49-AE48</f>
        <v>93.5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3152.2999999999997</v>
      </c>
      <c r="AE52" s="28">
        <f aca="true" t="shared" si="12" ref="AE52:AE59">B52+C52-AD52</f>
        <v>926.8000000000006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259.5</v>
      </c>
      <c r="AE53" s="28">
        <f t="shared" si="12"/>
        <v>253.79999999999995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2136.8</v>
      </c>
      <c r="AE54" s="23">
        <f t="shared" si="12"/>
        <v>2229.5</v>
      </c>
      <c r="AF54" s="6"/>
    </row>
    <row r="55" spans="1:32" ht="15.75">
      <c r="A55" s="3" t="s">
        <v>5</v>
      </c>
      <c r="B55" s="23">
        <f>2432.2-7.5</f>
        <v>2424.7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1191.1</v>
      </c>
      <c r="AE55" s="23">
        <f t="shared" si="12"/>
        <v>1300.4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</f>
        <v>306.6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326.5</v>
      </c>
      <c r="AE57" s="23">
        <f t="shared" si="12"/>
        <v>214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771.5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615.8000000000003</v>
      </c>
      <c r="AE60" s="23">
        <f>AE54-AE55-AE57-AE59-AE56-AE58</f>
        <v>695.0999999999999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46.2</v>
      </c>
      <c r="AE61" s="23">
        <f aca="true" t="shared" si="15" ref="AE61:AE67">B61+C61-AD61</f>
        <v>120.89999999999999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473.2</v>
      </c>
      <c r="AE62" s="23">
        <f t="shared" si="15"/>
        <v>1456.3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271.7</v>
      </c>
      <c r="AE63" s="23">
        <f t="shared" si="15"/>
        <v>475.40000000000003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</v>
      </c>
      <c r="AE65" s="23">
        <f t="shared" si="15"/>
        <v>52.6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16.6</v>
      </c>
      <c r="AE66" s="23">
        <f t="shared" si="15"/>
        <v>88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178.90000000000003</v>
      </c>
      <c r="AE68" s="23">
        <f>AE62-AE63-AE66-AE67-AE65-AE64</f>
        <v>840.2999999999998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346.90000000000003</v>
      </c>
      <c r="AE72" s="31">
        <f t="shared" si="17"/>
        <v>2099.9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96.9</v>
      </c>
      <c r="AE75" s="31">
        <f t="shared" si="17"/>
        <v>1084.7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43368.100000000006</v>
      </c>
      <c r="AE93" s="59">
        <f>AE10+AE15+AE24+AE33+AE47+AE52+AE54+AE61+AE62+AE69+AE71+AE72+AE75+AE80+AE81+AE82+AE87+AE88+AE89+AE90+AE70+AE40+AE91</f>
        <v>52312.100000000006</v>
      </c>
    </row>
    <row r="94" spans="1:31" ht="15.75">
      <c r="A94" s="3" t="s">
        <v>5</v>
      </c>
      <c r="B94" s="23">
        <f aca="true" t="shared" si="19" ref="B94:AB94">B11+B17+B26+B34+B55+B63+B73+B41+B76</f>
        <v>40346.4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27346.100000000006</v>
      </c>
      <c r="AE94" s="28">
        <f>B94+C94-AD94</f>
        <v>22014.09999999999</v>
      </c>
    </row>
    <row r="95" spans="1:31" ht="15.75">
      <c r="A95" s="3" t="s">
        <v>2</v>
      </c>
      <c r="B95" s="23">
        <f aca="true" t="shared" si="20" ref="B95:AB95">B12+B20+B29+B36+B57+B66+B44+B79+B74+B53</f>
        <v>5750.400000000001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6534.5</v>
      </c>
      <c r="AE95" s="28">
        <f>B95+C95-AD95</f>
        <v>5707.800000000001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80.3</v>
      </c>
      <c r="AE96" s="28">
        <f>B96+C96-AD96</f>
        <v>512.6999999999999</v>
      </c>
    </row>
    <row r="97" spans="1:31" ht="15.75">
      <c r="A97" s="3" t="s">
        <v>1</v>
      </c>
      <c r="B97" s="23">
        <f aca="true" t="shared" si="22" ref="B97:Y97">B19+B28+B65+B35+B43+B56+B48+B78</f>
        <v>2201.2999999999997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2396.9</v>
      </c>
      <c r="AE97" s="28">
        <f>B97+C97-AD97</f>
        <v>1397.9999999999995</v>
      </c>
    </row>
    <row r="98" spans="1:31" ht="15.75">
      <c r="A98" s="3" t="s">
        <v>17</v>
      </c>
      <c r="B98" s="23">
        <f aca="true" t="shared" si="23" ref="B98:AB98">B21+B30+B49+B37+B58+B13</f>
        <v>1105.9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430.3999999999999</v>
      </c>
      <c r="AE98" s="28">
        <f>B98+C98-AD98</f>
        <v>1198.6000000000001</v>
      </c>
    </row>
    <row r="99" spans="1:31" ht="12.75">
      <c r="A99" s="1" t="s">
        <v>47</v>
      </c>
      <c r="B99" s="2">
        <f aca="true" t="shared" si="24" ref="B99:AB99">B93-B94-B95-B96-B97-B98</f>
        <v>17992.499999999993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6579.9000000000015</v>
      </c>
      <c r="AE99" s="2">
        <f>AE93-AE94-AE95-AE96-AE97-AE98</f>
        <v>21480.900000000012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2015-04-16T08:48:52Z</cp:lastPrinted>
  <dcterms:created xsi:type="dcterms:W3CDTF">2002-11-05T08:53:00Z</dcterms:created>
  <dcterms:modified xsi:type="dcterms:W3CDTF">2015-04-23T05:11:33Z</dcterms:modified>
  <cp:category/>
  <cp:version/>
  <cp:contentType/>
  <cp:contentStatus/>
</cp:coreProperties>
</file>